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L\"/>
    </mc:Choice>
  </mc:AlternateContent>
  <xr:revisionPtr revIDLastSave="0" documentId="13_ncr:1_{1E41625B-1A32-47A8-8611-C9AFD0153B8E}" xr6:coauthVersionLast="45" xr6:coauthVersionMax="45" xr10:uidLastSave="{00000000-0000-0000-0000-000000000000}"/>
  <bookViews>
    <workbookView xWindow="705" yWindow="705" windowWidth="19845" windowHeight="12203" xr2:uid="{00000000-000D-0000-FFFF-FFFF00000000}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0">'Sheet1 (2)'!$A$1:$L$34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4" l="1"/>
  <c r="L33" i="4"/>
  <c r="K33" i="4"/>
  <c r="B21" i="4" l="1"/>
  <c r="J24" i="4"/>
  <c r="J23" i="4"/>
  <c r="J19" i="4"/>
  <c r="J13" i="4"/>
  <c r="F28" i="4"/>
  <c r="F26" i="4"/>
  <c r="F25" i="4"/>
  <c r="F24" i="4"/>
  <c r="F14" i="4"/>
  <c r="B9" i="4"/>
  <c r="J29" i="4" l="1"/>
  <c r="H60" i="4" l="1"/>
  <c r="G60" i="4"/>
  <c r="J27" i="4" l="1"/>
  <c r="J5" i="4"/>
  <c r="F18" i="4"/>
  <c r="F16" i="4"/>
  <c r="F13" i="4"/>
  <c r="B6" i="4" l="1"/>
  <c r="B7" i="4"/>
  <c r="B8" i="4"/>
  <c r="B11" i="4"/>
  <c r="B12" i="4"/>
  <c r="B13" i="4"/>
  <c r="B14" i="4"/>
  <c r="B15" i="4"/>
  <c r="B17" i="4"/>
  <c r="B18" i="4"/>
  <c r="B19" i="4"/>
  <c r="B20" i="4"/>
  <c r="B23" i="4"/>
  <c r="B24" i="4"/>
  <c r="B22" i="4"/>
  <c r="B25" i="4"/>
  <c r="B26" i="4"/>
  <c r="B27" i="4"/>
  <c r="B28" i="4"/>
  <c r="B29" i="4"/>
  <c r="B30" i="4"/>
  <c r="F5" i="4"/>
  <c r="F6" i="4"/>
  <c r="F8" i="4"/>
  <c r="F9" i="4"/>
  <c r="F10" i="4"/>
  <c r="F11" i="4"/>
  <c r="F12" i="4"/>
  <c r="F15" i="4"/>
  <c r="F19" i="4" l="1"/>
  <c r="F20" i="4"/>
  <c r="F22" i="4"/>
  <c r="F27" i="4"/>
  <c r="F30" i="4"/>
  <c r="J8" i="4"/>
  <c r="J7" i="4"/>
  <c r="J9" i="4"/>
  <c r="J10" i="4"/>
  <c r="J11" i="4"/>
  <c r="J12" i="4"/>
  <c r="J14" i="4"/>
  <c r="J15" i="4"/>
  <c r="J16" i="4"/>
  <c r="J17" i="4"/>
  <c r="J18" i="4"/>
  <c r="J20" i="4"/>
  <c r="J21" i="4"/>
  <c r="J22" i="4"/>
  <c r="J25" i="4"/>
  <c r="J26" i="4"/>
  <c r="J28" i="4"/>
  <c r="J31" i="4"/>
  <c r="J33" i="4" l="1"/>
  <c r="F60" i="4"/>
</calcChain>
</file>

<file path=xl/sharedStrings.xml><?xml version="1.0" encoding="utf-8"?>
<sst xmlns="http://schemas.openxmlformats.org/spreadsheetml/2006/main" count="186" uniqueCount="106">
  <si>
    <t xml:space="preserve">GERMANY  </t>
  </si>
  <si>
    <t xml:space="preserve">JAPAN </t>
  </si>
  <si>
    <t xml:space="preserve">SPAIN               </t>
  </si>
  <si>
    <t xml:space="preserve">TAIWAN ROC    </t>
  </si>
  <si>
    <t xml:space="preserve">TOTAL             </t>
  </si>
  <si>
    <t xml:space="preserve">AUSTRALIA  </t>
  </si>
  <si>
    <t xml:space="preserve">AUSTRIA   </t>
  </si>
  <si>
    <t xml:space="preserve">BELGIUM   </t>
  </si>
  <si>
    <t xml:space="preserve">BRAZIL              </t>
  </si>
  <si>
    <t xml:space="preserve">MEXICO               </t>
  </si>
  <si>
    <t xml:space="preserve">CANADA  </t>
  </si>
  <si>
    <t xml:space="preserve">NETHERLANDS  </t>
  </si>
  <si>
    <t xml:space="preserve">CHINA    </t>
  </si>
  <si>
    <t xml:space="preserve">CROATIA   </t>
  </si>
  <si>
    <t xml:space="preserve">NORWAY   </t>
  </si>
  <si>
    <t xml:space="preserve">CZECH REPUBLIC  </t>
  </si>
  <si>
    <t xml:space="preserve">POLAND   </t>
  </si>
  <si>
    <t xml:space="preserve">DENMARK   </t>
  </si>
  <si>
    <t xml:space="preserve">PORTUGAL   </t>
  </si>
  <si>
    <t xml:space="preserve">ENGLAND  </t>
  </si>
  <si>
    <t xml:space="preserve">RUSSIA              </t>
  </si>
  <si>
    <t xml:space="preserve">ESTONIA   </t>
  </si>
  <si>
    <t xml:space="preserve">SCOTLAND  </t>
  </si>
  <si>
    <t xml:space="preserve">FINLAND  </t>
  </si>
  <si>
    <t xml:space="preserve">FRANCE             </t>
  </si>
  <si>
    <t xml:space="preserve">SINGAPORE   </t>
  </si>
  <si>
    <t xml:space="preserve">SLOVENIA   </t>
  </si>
  <si>
    <t xml:space="preserve">GREECE               </t>
  </si>
  <si>
    <t xml:space="preserve">SOUTH AFRICA              </t>
  </si>
  <si>
    <t xml:space="preserve">HONG KONG  </t>
  </si>
  <si>
    <t xml:space="preserve">HUNGARY   </t>
  </si>
  <si>
    <t xml:space="preserve">SWEDEN  </t>
  </si>
  <si>
    <t xml:space="preserve">INDIA   </t>
  </si>
  <si>
    <t xml:space="preserve">SWITZERLAND  </t>
  </si>
  <si>
    <t xml:space="preserve">IRELAND  </t>
  </si>
  <si>
    <t xml:space="preserve">ISRAEL               </t>
  </si>
  <si>
    <t xml:space="preserve">ITALY  </t>
  </si>
  <si>
    <t xml:space="preserve">TURKEY               </t>
  </si>
  <si>
    <t xml:space="preserve">VIETNAM   </t>
  </si>
  <si>
    <t>PHILIPPINES</t>
  </si>
  <si>
    <t xml:space="preserve"> </t>
  </si>
  <si>
    <t>BULGARIA</t>
  </si>
  <si>
    <t>ICELAND</t>
  </si>
  <si>
    <t>NEW ZEALAND</t>
  </si>
  <si>
    <t>KOREA</t>
  </si>
  <si>
    <t>UKRAINE</t>
  </si>
  <si>
    <t>UNITED STATES</t>
  </si>
  <si>
    <t xml:space="preserve">   MEMBERSHIPS  BY  COUNTRY  FOR  2009</t>
  </si>
  <si>
    <t>INDONESIA</t>
  </si>
  <si>
    <t>ARGENTINA</t>
  </si>
  <si>
    <t>CHILE</t>
  </si>
  <si>
    <t>EGYPT</t>
  </si>
  <si>
    <t>WALES</t>
  </si>
  <si>
    <t>UNITED ARAB EMIRATES</t>
  </si>
  <si>
    <t>PUERTO RICO</t>
  </si>
  <si>
    <t>THAILAND</t>
  </si>
  <si>
    <t>SERBIA</t>
  </si>
  <si>
    <t>MALTA</t>
  </si>
  <si>
    <t>MALAYSIA</t>
  </si>
  <si>
    <t>ROMANIA</t>
  </si>
  <si>
    <t>TOTAL</t>
  </si>
  <si>
    <t>REG</t>
  </si>
  <si>
    <t>STUD</t>
  </si>
  <si>
    <t>MACAU</t>
  </si>
  <si>
    <t xml:space="preserve">TAIWAN </t>
  </si>
  <si>
    <t>CROATIA</t>
  </si>
  <si>
    <t>SAUDI ARABIA</t>
  </si>
  <si>
    <t>SLOVENIA</t>
  </si>
  <si>
    <t>KOREA, REPUBLIC OF</t>
  </si>
  <si>
    <t>UNITED KINGDOM</t>
  </si>
  <si>
    <t>VIET NAM</t>
  </si>
  <si>
    <t>SLOVAKIA</t>
  </si>
  <si>
    <t>QATAR</t>
  </si>
  <si>
    <t>POLAND</t>
  </si>
  <si>
    <t>TOTALS</t>
  </si>
  <si>
    <t>BELARUS</t>
  </si>
  <si>
    <t>IRAQ</t>
  </si>
  <si>
    <t>AUSTRIA</t>
  </si>
  <si>
    <t>KUWAIT</t>
  </si>
  <si>
    <t xml:space="preserve">  UNITED ARAB EM.</t>
  </si>
  <si>
    <t xml:space="preserve">  PERU</t>
  </si>
  <si>
    <t xml:space="preserve">  COUNTRIES  REPRESENTED:</t>
  </si>
  <si>
    <t>ETHIOPA</t>
  </si>
  <si>
    <t>JAMAICA</t>
  </si>
  <si>
    <t>ARMENIA</t>
  </si>
  <si>
    <t>ECUADOR</t>
  </si>
  <si>
    <t>JORDAN</t>
  </si>
  <si>
    <t xml:space="preserve">  TANZANIA</t>
  </si>
  <si>
    <t xml:space="preserve">  THAILAND</t>
  </si>
  <si>
    <t xml:space="preserve">  MOZAMBIQUE</t>
  </si>
  <si>
    <t xml:space="preserve">  MYANMAR</t>
  </si>
  <si>
    <t xml:space="preserve">  NEW ZEALAND</t>
  </si>
  <si>
    <t xml:space="preserve">  NEPAL</t>
  </si>
  <si>
    <t xml:space="preserve">  SERBIA</t>
  </si>
  <si>
    <t xml:space="preserve">  SRI LANKA</t>
  </si>
  <si>
    <t>LEBANON</t>
  </si>
  <si>
    <t>LUXEMBOURG</t>
  </si>
  <si>
    <t>ALGERIA</t>
  </si>
  <si>
    <t>BAHAMAS</t>
  </si>
  <si>
    <t>IRAN</t>
  </si>
  <si>
    <t>LATVIA</t>
  </si>
  <si>
    <t xml:space="preserve">  PHILLIPINES</t>
  </si>
  <si>
    <t xml:space="preserve">  NIGERIA</t>
  </si>
  <si>
    <t xml:space="preserve">  URUGUAY</t>
  </si>
  <si>
    <t xml:space="preserve">  MALAYSIA</t>
  </si>
  <si>
    <t xml:space="preserve">   MEMBERSHIPS  BY  COUNTRY --   2019 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</si>
</sst>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164" fontId="4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/>
    <xf numFmtId="0" fontId="8" fillId="0" borderId="2" xfId="0" applyFont="1" applyBorder="1" applyAlignment="1"/>
    <xf numFmtId="0" fontId="8" fillId="0" borderId="2" xfId="0" applyFont="1" applyFill="1" applyBorder="1" applyAlignment="1"/>
    <xf numFmtId="0" fontId="8" fillId="0" borderId="4" xfId="0" applyFont="1" applyFill="1" applyBorder="1" applyAlignment="1"/>
    <xf numFmtId="0" fontId="8" fillId="0" borderId="4" xfId="0" applyFont="1" applyBorder="1" applyAlignment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/>
    <xf numFmtId="0" fontId="3" fillId="0" borderId="3" xfId="0" applyFont="1" applyBorder="1"/>
    <xf numFmtId="0" fontId="7" fillId="0" borderId="0" xfId="0" applyFont="1" applyAlignment="1"/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4" xfId="0" applyFont="1" applyBorder="1"/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left" inden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4" xfId="0" applyFont="1" applyBorder="1" applyAlignment="1">
      <alignment horizontal="left" indent="1"/>
    </xf>
    <xf numFmtId="0" fontId="2" fillId="0" borderId="0" xfId="0" applyFont="1" applyBorder="1"/>
    <xf numFmtId="0" fontId="8" fillId="0" borderId="6" xfId="0" applyFont="1" applyBorder="1" applyAlignment="1"/>
    <xf numFmtId="0" fontId="2" fillId="0" borderId="6" xfId="0" applyFont="1" applyBorder="1"/>
    <xf numFmtId="0" fontId="2" fillId="0" borderId="1" xfId="0" applyFont="1" applyBorder="1"/>
    <xf numFmtId="0" fontId="3" fillId="0" borderId="2" xfId="0" applyFont="1" applyBorder="1"/>
    <xf numFmtId="0" fontId="6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left"/>
    </xf>
    <xf numFmtId="0" fontId="6" fillId="0" borderId="1" xfId="0" applyFont="1" applyBorder="1" applyAlignment="1"/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/>
    </xf>
    <xf numFmtId="0" fontId="8" fillId="0" borderId="1" xfId="0" applyFont="1" applyBorder="1" applyAlignment="1"/>
    <xf numFmtId="0" fontId="8" fillId="0" borderId="1" xfId="0" applyFont="1" applyFill="1" applyBorder="1" applyAlignment="1"/>
    <xf numFmtId="0" fontId="3" fillId="0" borderId="11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vertical="top" wrapText="1"/>
    </xf>
    <xf numFmtId="0" fontId="2" fillId="0" borderId="3" xfId="0" applyFont="1" applyBorder="1"/>
    <xf numFmtId="0" fontId="3" fillId="0" borderId="13" xfId="0" applyFont="1" applyBorder="1"/>
    <xf numFmtId="0" fontId="3" fillId="0" borderId="11" xfId="0" applyFont="1" applyBorder="1" applyAlignment="1">
      <alignment horizontal="left" indent="1"/>
    </xf>
  </cellXfs>
  <cellStyles count="2">
    <cellStyle name="Normal" xfId="0" builtinId="0"/>
    <cellStyle name="Normale_membership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6"/>
  <sheetViews>
    <sheetView tabSelected="1" zoomScaleNormal="100" workbookViewId="0">
      <selection activeCell="M9" sqref="M9"/>
    </sheetView>
  </sheetViews>
  <sheetFormatPr defaultColWidth="9.1328125" defaultRowHeight="15" x14ac:dyDescent="0.4"/>
  <cols>
    <col min="1" max="1" width="19.796875" style="4" customWidth="1"/>
    <col min="2" max="2" width="8.53125" style="3" customWidth="1"/>
    <col min="3" max="3" width="7.1328125" style="38" customWidth="1"/>
    <col min="4" max="4" width="6.9296875" style="3" customWidth="1"/>
    <col min="5" max="5" width="23" style="3" customWidth="1"/>
    <col min="6" max="6" width="8" style="3" customWidth="1"/>
    <col min="7" max="7" width="7.53125" style="3" customWidth="1"/>
    <col min="8" max="8" width="7.6640625" style="3" customWidth="1"/>
    <col min="9" max="9" width="22.53125" style="3" customWidth="1"/>
    <col min="10" max="10" width="8.1328125" style="3" bestFit="1" customWidth="1"/>
    <col min="11" max="11" width="7.6640625" style="3" bestFit="1" customWidth="1"/>
    <col min="12" max="12" width="7.1328125" style="3" bestFit="1" customWidth="1"/>
    <col min="13" max="16384" width="9.1328125" style="3"/>
  </cols>
  <sheetData>
    <row r="1" spans="1:14" s="1" customFormat="1" x14ac:dyDescent="0.4">
      <c r="A1" s="9"/>
      <c r="C1" s="43"/>
      <c r="D1" s="43"/>
      <c r="E1" s="43" t="s">
        <v>105</v>
      </c>
      <c r="F1" s="43"/>
      <c r="G1" s="43"/>
      <c r="H1" s="43"/>
      <c r="I1" s="27"/>
      <c r="J1" s="27"/>
      <c r="K1" s="27"/>
      <c r="L1" s="27"/>
    </row>
    <row r="2" spans="1:14" s="1" customFormat="1" x14ac:dyDescent="0.4">
      <c r="A2" s="9"/>
      <c r="B2" s="10"/>
      <c r="C2" s="41"/>
      <c r="D2" s="11"/>
      <c r="E2" s="11"/>
      <c r="F2" s="11"/>
      <c r="G2" s="11"/>
      <c r="H2" s="11"/>
      <c r="I2" s="11"/>
      <c r="J2" s="11"/>
      <c r="K2" s="11"/>
      <c r="L2" s="11"/>
    </row>
    <row r="3" spans="1:14" s="12" customFormat="1" ht="13.9" x14ac:dyDescent="0.4">
      <c r="A3" s="62"/>
      <c r="B3" s="10" t="s">
        <v>60</v>
      </c>
      <c r="C3" s="42" t="s">
        <v>61</v>
      </c>
      <c r="D3" s="13" t="s">
        <v>62</v>
      </c>
      <c r="E3" s="57"/>
      <c r="F3" s="16" t="s">
        <v>60</v>
      </c>
      <c r="G3" s="15" t="s">
        <v>61</v>
      </c>
      <c r="H3" s="14" t="s">
        <v>62</v>
      </c>
      <c r="I3" s="57" t="s">
        <v>40</v>
      </c>
      <c r="J3" s="66" t="s">
        <v>60</v>
      </c>
      <c r="K3" s="67" t="s">
        <v>61</v>
      </c>
      <c r="L3" s="14" t="s">
        <v>62</v>
      </c>
    </row>
    <row r="4" spans="1:14" s="1" customFormat="1" x14ac:dyDescent="0.4">
      <c r="A4" s="62"/>
      <c r="B4" s="63"/>
      <c r="C4" s="61"/>
      <c r="D4" s="13"/>
      <c r="E4" s="58"/>
      <c r="F4" s="59"/>
      <c r="G4" s="59"/>
      <c r="H4" s="36"/>
      <c r="I4" s="64" t="s">
        <v>40</v>
      </c>
      <c r="J4" s="59"/>
      <c r="K4" s="59"/>
      <c r="L4" s="70"/>
    </row>
    <row r="5" spans="1:14" x14ac:dyDescent="0.4">
      <c r="A5" s="46" t="s">
        <v>97</v>
      </c>
      <c r="B5" s="20">
        <v>1</v>
      </c>
      <c r="C5" s="48">
        <v>1</v>
      </c>
      <c r="D5" s="60"/>
      <c r="E5" s="2" t="s">
        <v>32</v>
      </c>
      <c r="F5" s="19">
        <f>SUM(G5:H5)</f>
        <v>104</v>
      </c>
      <c r="G5" s="19">
        <v>50</v>
      </c>
      <c r="H5" s="18">
        <v>54</v>
      </c>
      <c r="I5" s="65" t="s">
        <v>80</v>
      </c>
      <c r="J5" s="20">
        <f t="shared" ref="J5:J11" si="0">SUM(K5:L5)</f>
        <v>2</v>
      </c>
      <c r="K5" s="20">
        <v>2</v>
      </c>
      <c r="L5" s="60"/>
    </row>
    <row r="6" spans="1:14" x14ac:dyDescent="0.4">
      <c r="A6" s="3" t="s">
        <v>49</v>
      </c>
      <c r="B6" s="20">
        <f t="shared" ref="B6:B15" si="1">SUM(C6:D6)</f>
        <v>1</v>
      </c>
      <c r="C6" s="20"/>
      <c r="D6" s="18">
        <v>1</v>
      </c>
      <c r="E6" s="3" t="s">
        <v>48</v>
      </c>
      <c r="F6" s="19">
        <f>SUM(G6:H6)</f>
        <v>4</v>
      </c>
      <c r="G6" s="19">
        <v>2</v>
      </c>
      <c r="H6" s="18">
        <v>2</v>
      </c>
      <c r="I6" s="46" t="s">
        <v>101</v>
      </c>
      <c r="J6" s="20">
        <v>3</v>
      </c>
      <c r="K6" s="20" t="s">
        <v>40</v>
      </c>
      <c r="L6" s="18">
        <v>3</v>
      </c>
    </row>
    <row r="7" spans="1:14" ht="15.75" customHeight="1" x14ac:dyDescent="0.4">
      <c r="A7" s="2" t="s">
        <v>84</v>
      </c>
      <c r="B7" s="19">
        <f t="shared" si="1"/>
        <v>1</v>
      </c>
      <c r="C7" s="19"/>
      <c r="D7" s="18">
        <v>1</v>
      </c>
      <c r="E7" s="46" t="s">
        <v>99</v>
      </c>
      <c r="F7" s="20">
        <v>1</v>
      </c>
      <c r="G7" s="20"/>
      <c r="H7" s="18">
        <v>1</v>
      </c>
      <c r="I7" s="51" t="s">
        <v>73</v>
      </c>
      <c r="J7" s="20">
        <f t="shared" si="0"/>
        <v>27</v>
      </c>
      <c r="K7" s="20">
        <v>20</v>
      </c>
      <c r="L7" s="18">
        <v>7</v>
      </c>
      <c r="M7" s="3" t="s">
        <v>40</v>
      </c>
    </row>
    <row r="8" spans="1:14" x14ac:dyDescent="0.4">
      <c r="A8" s="3" t="s">
        <v>5</v>
      </c>
      <c r="B8" s="20">
        <f t="shared" si="1"/>
        <v>50</v>
      </c>
      <c r="C8" s="20">
        <v>28</v>
      </c>
      <c r="D8" s="33">
        <v>22</v>
      </c>
      <c r="E8" s="46" t="s">
        <v>76</v>
      </c>
      <c r="F8" s="20">
        <f>SUM(G8:H8)</f>
        <v>3</v>
      </c>
      <c r="G8" s="20">
        <v>2</v>
      </c>
      <c r="H8" s="37">
        <v>1</v>
      </c>
      <c r="I8" s="29" t="s">
        <v>18</v>
      </c>
      <c r="J8" s="19">
        <f t="shared" si="0"/>
        <v>35</v>
      </c>
      <c r="K8" s="19">
        <v>21</v>
      </c>
      <c r="L8" s="18">
        <v>14</v>
      </c>
      <c r="N8" s="3" t="s">
        <v>40</v>
      </c>
    </row>
    <row r="9" spans="1:14" x14ac:dyDescent="0.4">
      <c r="A9" s="3" t="s">
        <v>77</v>
      </c>
      <c r="B9" s="20">
        <f t="shared" si="1"/>
        <v>6</v>
      </c>
      <c r="C9" s="20">
        <v>3</v>
      </c>
      <c r="D9" s="18">
        <v>3</v>
      </c>
      <c r="E9" s="2" t="s">
        <v>34</v>
      </c>
      <c r="F9" s="19">
        <f>SUM(G9:H9)</f>
        <v>29</v>
      </c>
      <c r="G9" s="19">
        <v>16</v>
      </c>
      <c r="H9" s="18">
        <v>13</v>
      </c>
      <c r="I9" s="31" t="s">
        <v>72</v>
      </c>
      <c r="J9" s="19">
        <f t="shared" si="0"/>
        <v>13</v>
      </c>
      <c r="K9" s="19">
        <v>12</v>
      </c>
      <c r="L9" s="18">
        <v>1</v>
      </c>
    </row>
    <row r="10" spans="1:14" x14ac:dyDescent="0.4">
      <c r="A10" s="46" t="s">
        <v>98</v>
      </c>
      <c r="B10" s="20">
        <v>1</v>
      </c>
      <c r="C10" s="48">
        <v>1</v>
      </c>
      <c r="D10" s="26"/>
      <c r="E10" s="2" t="s">
        <v>35</v>
      </c>
      <c r="F10" s="19">
        <f>SUM(G10:H10)</f>
        <v>81</v>
      </c>
      <c r="G10" s="19">
        <v>44</v>
      </c>
      <c r="H10" s="18">
        <v>37</v>
      </c>
      <c r="I10" s="31" t="s">
        <v>59</v>
      </c>
      <c r="J10" s="19">
        <f t="shared" si="0"/>
        <v>11</v>
      </c>
      <c r="K10" s="19">
        <v>6</v>
      </c>
      <c r="L10" s="18">
        <v>5</v>
      </c>
      <c r="N10" s="3" t="s">
        <v>40</v>
      </c>
    </row>
    <row r="11" spans="1:14" x14ac:dyDescent="0.4">
      <c r="A11" s="46" t="s">
        <v>75</v>
      </c>
      <c r="B11" s="20">
        <f t="shared" si="1"/>
        <v>5</v>
      </c>
      <c r="C11" s="48">
        <v>4</v>
      </c>
      <c r="D11" s="18">
        <v>1</v>
      </c>
      <c r="E11" s="2" t="s">
        <v>36</v>
      </c>
      <c r="F11" s="19">
        <f>SUM(G11:H11)</f>
        <v>107</v>
      </c>
      <c r="G11" s="19">
        <v>74</v>
      </c>
      <c r="H11" s="18">
        <v>33</v>
      </c>
      <c r="I11" s="29" t="s">
        <v>20</v>
      </c>
      <c r="J11" s="19">
        <f t="shared" si="0"/>
        <v>79</v>
      </c>
      <c r="K11" s="19">
        <v>62</v>
      </c>
      <c r="L11" s="18">
        <v>17</v>
      </c>
    </row>
    <row r="12" spans="1:14" x14ac:dyDescent="0.4">
      <c r="A12" s="2" t="s">
        <v>7</v>
      </c>
      <c r="B12" s="20">
        <f t="shared" si="1"/>
        <v>18</v>
      </c>
      <c r="C12" s="17">
        <v>7</v>
      </c>
      <c r="D12" s="18">
        <v>11</v>
      </c>
      <c r="E12" s="2" t="s">
        <v>1</v>
      </c>
      <c r="F12" s="19">
        <f>SUM(G12:H12)</f>
        <v>256</v>
      </c>
      <c r="G12" s="19">
        <v>189</v>
      </c>
      <c r="H12" s="18">
        <v>67</v>
      </c>
      <c r="I12" s="28" t="s">
        <v>66</v>
      </c>
      <c r="J12" s="19">
        <f>SUM(K12:L12)</f>
        <v>8</v>
      </c>
      <c r="K12" s="19">
        <v>6</v>
      </c>
      <c r="L12" s="18">
        <v>2</v>
      </c>
      <c r="N12" s="3" t="s">
        <v>40</v>
      </c>
    </row>
    <row r="13" spans="1:14" ht="15.75" customHeight="1" x14ac:dyDescent="0.4">
      <c r="A13" s="2" t="s">
        <v>8</v>
      </c>
      <c r="B13" s="19">
        <f t="shared" si="1"/>
        <v>15</v>
      </c>
      <c r="C13" s="19">
        <v>8</v>
      </c>
      <c r="D13" s="18">
        <v>7</v>
      </c>
      <c r="E13" s="4" t="s">
        <v>83</v>
      </c>
      <c r="F13" s="20">
        <f>SUM(G13:H13)</f>
        <v>1</v>
      </c>
      <c r="G13" s="20"/>
      <c r="H13" s="37">
        <v>1</v>
      </c>
      <c r="I13" s="3" t="s">
        <v>93</v>
      </c>
      <c r="J13" s="19">
        <f>SUM(K13:L13)</f>
        <v>1</v>
      </c>
      <c r="K13" s="19">
        <v>1</v>
      </c>
      <c r="L13" s="18"/>
    </row>
    <row r="14" spans="1:14" x14ac:dyDescent="0.4">
      <c r="A14" s="4" t="s">
        <v>41</v>
      </c>
      <c r="B14" s="19">
        <f t="shared" si="1"/>
        <v>4</v>
      </c>
      <c r="C14" s="19">
        <v>4</v>
      </c>
      <c r="D14" s="18"/>
      <c r="E14" s="3" t="s">
        <v>86</v>
      </c>
      <c r="F14" s="20">
        <f t="shared" ref="F14" si="2">SUM(G14:H14)</f>
        <v>5</v>
      </c>
      <c r="G14" s="19">
        <v>3</v>
      </c>
      <c r="H14" s="18">
        <v>2</v>
      </c>
      <c r="I14" s="29" t="s">
        <v>25</v>
      </c>
      <c r="J14" s="19">
        <f>SUM(K14:L14)</f>
        <v>59</v>
      </c>
      <c r="K14" s="19">
        <v>33</v>
      </c>
      <c r="L14" s="18">
        <v>26</v>
      </c>
    </row>
    <row r="15" spans="1:14" ht="15" customHeight="1" x14ac:dyDescent="0.4">
      <c r="A15" s="47" t="s">
        <v>10</v>
      </c>
      <c r="B15" s="17">
        <f t="shared" si="1"/>
        <v>145</v>
      </c>
      <c r="C15" s="19">
        <v>86</v>
      </c>
      <c r="D15" s="18">
        <v>59</v>
      </c>
      <c r="E15" s="3" t="s">
        <v>68</v>
      </c>
      <c r="F15" s="19">
        <f>SUM(G15:H15)</f>
        <v>223</v>
      </c>
      <c r="G15" s="19">
        <v>111</v>
      </c>
      <c r="H15" s="18">
        <v>112</v>
      </c>
      <c r="I15" s="28" t="s">
        <v>71</v>
      </c>
      <c r="J15" s="19">
        <f>SUM(K15:L15)</f>
        <v>4</v>
      </c>
      <c r="K15" s="19">
        <v>2</v>
      </c>
      <c r="L15" s="18">
        <v>2</v>
      </c>
    </row>
    <row r="16" spans="1:14" ht="16.5" customHeight="1" x14ac:dyDescent="0.4">
      <c r="A16" s="46" t="s">
        <v>50</v>
      </c>
      <c r="B16" s="20">
        <v>1</v>
      </c>
      <c r="C16" s="20">
        <v>1</v>
      </c>
      <c r="D16" s="26"/>
      <c r="E16" s="4" t="s">
        <v>78</v>
      </c>
      <c r="F16" s="19">
        <f>SUM(G16:H16)</f>
        <v>1</v>
      </c>
      <c r="G16" s="19"/>
      <c r="H16" s="18">
        <v>1</v>
      </c>
      <c r="I16" s="28" t="s">
        <v>67</v>
      </c>
      <c r="J16" s="19">
        <f>SUM(K16:L16)</f>
        <v>4</v>
      </c>
      <c r="K16" s="19">
        <v>2</v>
      </c>
      <c r="L16" s="18">
        <v>2</v>
      </c>
    </row>
    <row r="17" spans="1:15" s="4" customFormat="1" x14ac:dyDescent="0.4">
      <c r="A17" s="2" t="s">
        <v>12</v>
      </c>
      <c r="B17" s="20">
        <f t="shared" ref="B17" si="3">SUM(C17:D17)</f>
        <v>608</v>
      </c>
      <c r="C17" s="20">
        <v>319</v>
      </c>
      <c r="D17" s="18">
        <v>289</v>
      </c>
      <c r="E17" s="46" t="s">
        <v>100</v>
      </c>
      <c r="F17" s="20">
        <v>1</v>
      </c>
      <c r="G17" s="20"/>
      <c r="H17" s="18">
        <v>1</v>
      </c>
      <c r="I17" s="29" t="s">
        <v>28</v>
      </c>
      <c r="J17" s="19">
        <f>SUM(K17:L17)</f>
        <v>5</v>
      </c>
      <c r="K17" s="19">
        <v>3</v>
      </c>
      <c r="L17" s="18">
        <v>2</v>
      </c>
    </row>
    <row r="18" spans="1:15" s="4" customFormat="1" x14ac:dyDescent="0.4">
      <c r="A18" s="4" t="s">
        <v>65</v>
      </c>
      <c r="B18" s="19">
        <f t="shared" ref="B18:B23" si="4">SUM(C18:D18)</f>
        <v>7</v>
      </c>
      <c r="C18" s="19">
        <v>5</v>
      </c>
      <c r="D18" s="18">
        <v>2</v>
      </c>
      <c r="E18" s="52" t="s">
        <v>95</v>
      </c>
      <c r="F18" s="48">
        <f>SUM(G18:H18)</f>
        <v>4</v>
      </c>
      <c r="G18" s="17">
        <v>2</v>
      </c>
      <c r="H18" s="18">
        <v>2</v>
      </c>
      <c r="I18" s="29" t="s">
        <v>2</v>
      </c>
      <c r="J18" s="19">
        <f>SUM(K18:L18)</f>
        <v>72</v>
      </c>
      <c r="K18" s="19">
        <v>44</v>
      </c>
      <c r="L18" s="18">
        <v>28</v>
      </c>
    </row>
    <row r="19" spans="1:15" s="4" customFormat="1" ht="15" customHeight="1" x14ac:dyDescent="0.4">
      <c r="A19" s="21" t="s">
        <v>15</v>
      </c>
      <c r="B19" s="19">
        <f t="shared" si="4"/>
        <v>26</v>
      </c>
      <c r="C19" s="19">
        <v>15</v>
      </c>
      <c r="D19" s="18">
        <v>11</v>
      </c>
      <c r="E19" s="50" t="s">
        <v>96</v>
      </c>
      <c r="F19" s="17">
        <f>SUM(G19:H19)</f>
        <v>5</v>
      </c>
      <c r="G19" s="17">
        <v>4</v>
      </c>
      <c r="H19" s="37">
        <v>1</v>
      </c>
      <c r="I19" s="3" t="s">
        <v>94</v>
      </c>
      <c r="J19" s="19">
        <f>SUM(K19:L19)</f>
        <v>1</v>
      </c>
      <c r="K19" s="19"/>
      <c r="L19" s="18">
        <v>1</v>
      </c>
    </row>
    <row r="20" spans="1:15" s="4" customFormat="1" ht="15.75" customHeight="1" x14ac:dyDescent="0.4">
      <c r="A20" s="2" t="s">
        <v>17</v>
      </c>
      <c r="B20" s="19">
        <f t="shared" si="4"/>
        <v>24</v>
      </c>
      <c r="C20" s="19">
        <v>15</v>
      </c>
      <c r="D20" s="18">
        <v>9</v>
      </c>
      <c r="E20" s="51" t="s">
        <v>63</v>
      </c>
      <c r="F20" s="48">
        <f t="shared" ref="F20:F28" si="5">SUM(G20:H20)</f>
        <v>2</v>
      </c>
      <c r="G20" s="20"/>
      <c r="H20" s="37">
        <v>2</v>
      </c>
      <c r="I20" s="29" t="s">
        <v>31</v>
      </c>
      <c r="J20" s="19">
        <f>SUM(K20:L20)</f>
        <v>28</v>
      </c>
      <c r="K20" s="19">
        <v>16</v>
      </c>
      <c r="L20" s="18">
        <v>12</v>
      </c>
    </row>
    <row r="21" spans="1:15" s="4" customFormat="1" x14ac:dyDescent="0.4">
      <c r="A21" s="3" t="s">
        <v>85</v>
      </c>
      <c r="B21" s="19">
        <f t="shared" si="4"/>
        <v>2</v>
      </c>
      <c r="C21" s="20">
        <v>1</v>
      </c>
      <c r="D21" s="18">
        <v>1</v>
      </c>
      <c r="E21" s="46" t="s">
        <v>104</v>
      </c>
      <c r="F21" s="48">
        <v>2</v>
      </c>
      <c r="G21" s="20">
        <v>2</v>
      </c>
      <c r="H21" s="18"/>
      <c r="I21" s="29" t="s">
        <v>33</v>
      </c>
      <c r="J21" s="19">
        <f>SUM(K21:L21)</f>
        <v>75</v>
      </c>
      <c r="K21" s="19">
        <v>62</v>
      </c>
      <c r="L21" s="18">
        <v>13</v>
      </c>
    </row>
    <row r="22" spans="1:15" s="4" customFormat="1" x14ac:dyDescent="0.4">
      <c r="A22" s="4" t="s">
        <v>51</v>
      </c>
      <c r="B22" s="19">
        <f>SUM(C22:D22)</f>
        <v>1</v>
      </c>
      <c r="C22" s="20">
        <v>1</v>
      </c>
      <c r="D22" s="18"/>
      <c r="E22" s="55" t="s">
        <v>57</v>
      </c>
      <c r="F22" s="48">
        <f t="shared" si="5"/>
        <v>3</v>
      </c>
      <c r="G22" s="48">
        <v>2</v>
      </c>
      <c r="H22" s="18">
        <v>1</v>
      </c>
      <c r="I22" s="29" t="s">
        <v>64</v>
      </c>
      <c r="J22" s="19">
        <f>SUM(K22:L22)</f>
        <v>45</v>
      </c>
      <c r="K22" s="19">
        <v>25</v>
      </c>
      <c r="L22" s="18">
        <v>20</v>
      </c>
    </row>
    <row r="23" spans="1:15" s="4" customFormat="1" x14ac:dyDescent="0.4">
      <c r="A23" s="4" t="s">
        <v>82</v>
      </c>
      <c r="B23" s="20">
        <f t="shared" si="4"/>
        <v>5</v>
      </c>
      <c r="C23" s="20"/>
      <c r="D23" s="37">
        <v>5</v>
      </c>
      <c r="E23" s="29" t="s">
        <v>9</v>
      </c>
      <c r="F23" s="19">
        <f>SUM(G23:H23)</f>
        <v>7</v>
      </c>
      <c r="G23" s="19">
        <v>2</v>
      </c>
      <c r="H23" s="18">
        <v>5</v>
      </c>
      <c r="I23" s="3" t="s">
        <v>87</v>
      </c>
      <c r="J23" s="20">
        <f>SUM(K23:L23)</f>
        <v>4</v>
      </c>
      <c r="K23" s="38">
        <v>4</v>
      </c>
      <c r="L23" s="18"/>
    </row>
    <row r="24" spans="1:15" x14ac:dyDescent="0.4">
      <c r="A24" s="4" t="s">
        <v>21</v>
      </c>
      <c r="B24" s="19">
        <f t="shared" ref="B24:B30" si="6">SUM(C24:D24)</f>
        <v>3</v>
      </c>
      <c r="C24" s="20">
        <v>1</v>
      </c>
      <c r="D24" s="18">
        <v>2</v>
      </c>
      <c r="E24" s="3" t="s">
        <v>89</v>
      </c>
      <c r="F24" s="19">
        <f t="shared" si="5"/>
        <v>1</v>
      </c>
      <c r="G24" s="19">
        <v>1</v>
      </c>
      <c r="H24" s="26"/>
      <c r="I24" s="3" t="s">
        <v>88</v>
      </c>
      <c r="J24" s="20">
        <f>SUM(K24:L24)</f>
        <v>4</v>
      </c>
      <c r="K24" s="38">
        <v>3</v>
      </c>
      <c r="L24" s="18">
        <v>1</v>
      </c>
      <c r="O24" s="3" t="s">
        <v>40</v>
      </c>
    </row>
    <row r="25" spans="1:15" x14ac:dyDescent="0.4">
      <c r="A25" s="2" t="s">
        <v>23</v>
      </c>
      <c r="B25" s="19">
        <f t="shared" si="6"/>
        <v>24</v>
      </c>
      <c r="C25" s="19">
        <v>10</v>
      </c>
      <c r="D25" s="18">
        <v>14</v>
      </c>
      <c r="E25" s="3" t="s">
        <v>90</v>
      </c>
      <c r="F25" s="19">
        <f t="shared" si="5"/>
        <v>1</v>
      </c>
      <c r="G25" s="19">
        <v>1</v>
      </c>
      <c r="H25" s="26"/>
      <c r="I25" s="29" t="s">
        <v>37</v>
      </c>
      <c r="J25" s="19">
        <f>SUM(K25:L25)</f>
        <v>22</v>
      </c>
      <c r="K25" s="19">
        <v>8</v>
      </c>
      <c r="L25" s="18">
        <v>14</v>
      </c>
    </row>
    <row r="26" spans="1:15" x14ac:dyDescent="0.4">
      <c r="A26" s="2" t="s">
        <v>24</v>
      </c>
      <c r="B26" s="19">
        <f t="shared" si="6"/>
        <v>146</v>
      </c>
      <c r="C26" s="19">
        <v>98</v>
      </c>
      <c r="D26" s="18">
        <v>48</v>
      </c>
      <c r="E26" s="3" t="s">
        <v>92</v>
      </c>
      <c r="F26" s="19">
        <f t="shared" si="5"/>
        <v>1</v>
      </c>
      <c r="G26" s="19"/>
      <c r="H26" s="18">
        <v>1</v>
      </c>
      <c r="I26" s="31" t="s">
        <v>45</v>
      </c>
      <c r="J26" s="19">
        <f>SUM(K26:L26)</f>
        <v>5</v>
      </c>
      <c r="K26" s="19">
        <v>5</v>
      </c>
      <c r="L26" s="18"/>
    </row>
    <row r="27" spans="1:15" x14ac:dyDescent="0.4">
      <c r="A27" s="2" t="s">
        <v>0</v>
      </c>
      <c r="B27" s="19">
        <f t="shared" si="6"/>
        <v>353</v>
      </c>
      <c r="C27" s="19">
        <v>217</v>
      </c>
      <c r="D27" s="18">
        <v>136</v>
      </c>
      <c r="E27" s="30" t="s">
        <v>11</v>
      </c>
      <c r="F27" s="19">
        <f>SUM(G27:H27)</f>
        <v>77</v>
      </c>
      <c r="G27" s="19">
        <v>50</v>
      </c>
      <c r="H27" s="18">
        <v>27</v>
      </c>
      <c r="I27" s="3" t="s">
        <v>79</v>
      </c>
      <c r="J27" s="20">
        <f>SUM(K27:L27)</f>
        <v>6</v>
      </c>
      <c r="K27" s="17">
        <v>4</v>
      </c>
      <c r="L27" s="18">
        <v>2</v>
      </c>
    </row>
    <row r="28" spans="1:15" x14ac:dyDescent="0.4">
      <c r="A28" s="2" t="s">
        <v>27</v>
      </c>
      <c r="B28" s="19">
        <f t="shared" si="6"/>
        <v>13</v>
      </c>
      <c r="C28" s="19">
        <v>9</v>
      </c>
      <c r="D28" s="18">
        <v>4</v>
      </c>
      <c r="E28" s="3" t="s">
        <v>91</v>
      </c>
      <c r="F28" s="19">
        <f t="shared" si="5"/>
        <v>2</v>
      </c>
      <c r="G28" s="19">
        <v>1</v>
      </c>
      <c r="H28" s="18">
        <v>1</v>
      </c>
      <c r="I28" s="31" t="s">
        <v>69</v>
      </c>
      <c r="J28" s="19">
        <f>SUM(K28:L28)</f>
        <v>334</v>
      </c>
      <c r="K28" s="19">
        <v>231</v>
      </c>
      <c r="L28" s="18">
        <v>103</v>
      </c>
    </row>
    <row r="29" spans="1:15" s="1" customFormat="1" x14ac:dyDescent="0.4">
      <c r="A29" s="2" t="s">
        <v>29</v>
      </c>
      <c r="B29" s="19">
        <f t="shared" si="6"/>
        <v>88</v>
      </c>
      <c r="C29" s="19">
        <v>38</v>
      </c>
      <c r="D29" s="18">
        <v>50</v>
      </c>
      <c r="E29" s="50" t="s">
        <v>102</v>
      </c>
      <c r="F29" s="20">
        <v>1</v>
      </c>
      <c r="G29" s="49"/>
      <c r="H29" s="18">
        <v>1</v>
      </c>
      <c r="I29" s="32" t="s">
        <v>46</v>
      </c>
      <c r="J29" s="20">
        <f>SUM(K29:L29)</f>
        <v>1793</v>
      </c>
      <c r="K29" s="20">
        <v>1202</v>
      </c>
      <c r="L29" s="37">
        <v>591</v>
      </c>
    </row>
    <row r="30" spans="1:15" x14ac:dyDescent="0.4">
      <c r="A30" s="69" t="s">
        <v>30</v>
      </c>
      <c r="B30" s="34">
        <f t="shared" si="6"/>
        <v>11</v>
      </c>
      <c r="C30" s="34">
        <v>8</v>
      </c>
      <c r="D30" s="35">
        <v>3</v>
      </c>
      <c r="E30" s="68" t="s">
        <v>14</v>
      </c>
      <c r="F30" s="54">
        <f t="shared" ref="F30" si="7">SUM(G30:H30)</f>
        <v>17</v>
      </c>
      <c r="G30" s="54">
        <v>11</v>
      </c>
      <c r="H30" s="35">
        <v>6</v>
      </c>
      <c r="I30" s="50" t="s">
        <v>103</v>
      </c>
      <c r="J30" s="20">
        <v>1</v>
      </c>
      <c r="K30" s="20" t="s">
        <v>40</v>
      </c>
      <c r="L30" s="18">
        <v>1</v>
      </c>
    </row>
    <row r="31" spans="1:15" x14ac:dyDescent="0.4">
      <c r="H31" s="71"/>
      <c r="I31" s="72" t="s">
        <v>70</v>
      </c>
      <c r="J31" s="34">
        <f>SUM(K31:L31)</f>
        <v>6</v>
      </c>
      <c r="K31" s="54">
        <v>4</v>
      </c>
      <c r="L31" s="53">
        <v>2</v>
      </c>
    </row>
    <row r="32" spans="1:15" x14ac:dyDescent="0.4">
      <c r="I32" s="4"/>
    </row>
    <row r="33" spans="1:12" x14ac:dyDescent="0.4">
      <c r="A33" s="23" t="s">
        <v>81</v>
      </c>
      <c r="D33" s="23">
        <v>78</v>
      </c>
      <c r="I33" s="39" t="s">
        <v>74</v>
      </c>
      <c r="J33" s="1">
        <f>SUM(B5:B30,F5:F30,J5:J31)</f>
        <v>5145</v>
      </c>
      <c r="K33" s="1">
        <f>SUM(C5:C30,G5:G30,K5:K31)</f>
        <v>3225</v>
      </c>
      <c r="L33" s="1">
        <f>SUM(D5:D30,H5:H30,L5:L31)</f>
        <v>1920</v>
      </c>
    </row>
    <row r="34" spans="1:12" x14ac:dyDescent="0.4">
      <c r="L34" s="56"/>
    </row>
    <row r="35" spans="1:12" x14ac:dyDescent="0.4">
      <c r="K35" s="3" t="s">
        <v>40</v>
      </c>
      <c r="L35" s="4"/>
    </row>
    <row r="36" spans="1:12" x14ac:dyDescent="0.4">
      <c r="I36" s="40" t="s">
        <v>40</v>
      </c>
      <c r="J36" s="4"/>
    </row>
    <row r="37" spans="1:12" x14ac:dyDescent="0.4">
      <c r="E37" s="4"/>
      <c r="F37" s="4"/>
      <c r="G37" s="4"/>
      <c r="H37" s="4"/>
      <c r="I37" s="4"/>
    </row>
    <row r="39" spans="1:12" x14ac:dyDescent="0.4">
      <c r="J39" s="3" t="s">
        <v>40</v>
      </c>
      <c r="K39" s="25" t="s">
        <v>40</v>
      </c>
    </row>
    <row r="40" spans="1:12" x14ac:dyDescent="0.4">
      <c r="I40" s="4"/>
      <c r="K40" s="3" t="s">
        <v>40</v>
      </c>
    </row>
    <row r="43" spans="1:12" x14ac:dyDescent="0.4">
      <c r="E43" s="1"/>
      <c r="F43" s="1"/>
      <c r="G43" s="1"/>
      <c r="H43" s="1"/>
      <c r="I43" s="3" t="s">
        <v>40</v>
      </c>
    </row>
    <row r="44" spans="1:12" x14ac:dyDescent="0.4">
      <c r="I44" s="4"/>
    </row>
    <row r="45" spans="1:12" x14ac:dyDescent="0.4">
      <c r="B45" s="3" t="s">
        <v>40</v>
      </c>
      <c r="C45" s="38" t="s">
        <v>40</v>
      </c>
      <c r="D45" s="3" t="s">
        <v>40</v>
      </c>
      <c r="I45" s="3" t="s">
        <v>40</v>
      </c>
    </row>
    <row r="47" spans="1:12" x14ac:dyDescent="0.4">
      <c r="A47" s="3" t="s">
        <v>40</v>
      </c>
      <c r="C47" s="38" t="s">
        <v>40</v>
      </c>
    </row>
    <row r="48" spans="1:12" x14ac:dyDescent="0.4">
      <c r="A48" s="4" t="s">
        <v>40</v>
      </c>
      <c r="C48" s="38" t="s">
        <v>40</v>
      </c>
    </row>
    <row r="49" spans="1:12" x14ac:dyDescent="0.4">
      <c r="A49" s="3"/>
      <c r="I49" s="25" t="s">
        <v>40</v>
      </c>
      <c r="L49" s="1"/>
    </row>
    <row r="54" spans="1:12" s="1" customFormat="1" x14ac:dyDescent="0.4">
      <c r="A54" s="4"/>
      <c r="B54" s="3"/>
      <c r="C54" s="38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4">
      <c r="C55" s="38">
        <v>1</v>
      </c>
      <c r="K55" s="3" t="s">
        <v>40</v>
      </c>
    </row>
    <row r="56" spans="1:12" x14ac:dyDescent="0.4">
      <c r="B56" s="3" t="s">
        <v>40</v>
      </c>
      <c r="D56" s="24"/>
      <c r="L56" s="1"/>
    </row>
    <row r="57" spans="1:12" x14ac:dyDescent="0.4">
      <c r="F57" s="3" t="s">
        <v>40</v>
      </c>
      <c r="G57" s="3" t="s">
        <v>40</v>
      </c>
      <c r="H57" s="3" t="s">
        <v>40</v>
      </c>
      <c r="L57" s="1"/>
    </row>
    <row r="58" spans="1:12" x14ac:dyDescent="0.4">
      <c r="L58" s="1"/>
    </row>
    <row r="59" spans="1:12" x14ac:dyDescent="0.4">
      <c r="E59" s="3" t="s">
        <v>40</v>
      </c>
      <c r="G59" s="3" t="s">
        <v>40</v>
      </c>
      <c r="L59" s="1"/>
    </row>
    <row r="60" spans="1:12" x14ac:dyDescent="0.4">
      <c r="F60" s="1">
        <f>SUM(B6:B44,F20:F56)</f>
        <v>1672</v>
      </c>
      <c r="G60" s="1">
        <f>SUM(C6:C44,G20:G56)</f>
        <v>949</v>
      </c>
      <c r="H60" s="1">
        <f>SUM(D6:D44,H20:H56)</f>
        <v>801</v>
      </c>
    </row>
    <row r="64" spans="1:12" x14ac:dyDescent="0.4">
      <c r="C64" s="38" t="s">
        <v>40</v>
      </c>
    </row>
    <row r="66" spans="1:8" x14ac:dyDescent="0.4">
      <c r="A66" s="3"/>
    </row>
    <row r="76" spans="1:8" x14ac:dyDescent="0.4">
      <c r="F76" s="24"/>
      <c r="G76" s="22"/>
      <c r="H76" s="22"/>
    </row>
    <row r="77" spans="1:8" x14ac:dyDescent="0.4">
      <c r="F77" s="3" t="s">
        <v>40</v>
      </c>
    </row>
    <row r="78" spans="1:8" x14ac:dyDescent="0.4">
      <c r="F78" s="1"/>
      <c r="G78" s="1"/>
    </row>
    <row r="83" spans="5:8" x14ac:dyDescent="0.4">
      <c r="E83" s="24"/>
    </row>
    <row r="85" spans="5:8" x14ac:dyDescent="0.4">
      <c r="E85" s="1"/>
      <c r="H85" s="1"/>
    </row>
    <row r="86" spans="5:8" x14ac:dyDescent="0.4">
      <c r="F86" s="1"/>
      <c r="G86" s="1"/>
    </row>
  </sheetData>
  <phoneticPr fontId="1" type="noConversion"/>
  <printOptions gridLines="1"/>
  <pageMargins left="0.25" right="0.25" top="0.75" bottom="0.75" header="0.3" footer="0.3"/>
  <pageSetup orientation="landscape" horizontalDpi="4294967293" verticalDpi="4294967293" r:id="rId1"/>
  <headerFooter alignWithMargins="0"/>
  <ignoredErrors>
    <ignoredError sqref="G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>
      <selection activeCell="A3" sqref="A3"/>
    </sheetView>
  </sheetViews>
  <sheetFormatPr defaultColWidth="9.1328125" defaultRowHeight="15" x14ac:dyDescent="0.4"/>
  <cols>
    <col min="1" max="1" width="27.33203125" style="4" customWidth="1"/>
    <col min="2" max="2" width="9.86328125" style="3" bestFit="1" customWidth="1"/>
    <col min="3" max="3" width="12.86328125" style="3" bestFit="1" customWidth="1"/>
    <col min="4" max="4" width="29.86328125" style="3" customWidth="1"/>
    <col min="5" max="5" width="11.53125" style="3" bestFit="1" customWidth="1"/>
    <col min="6" max="16384" width="9.1328125" style="3"/>
  </cols>
  <sheetData>
    <row r="1" spans="1:6" s="1" customFormat="1" x14ac:dyDescent="0.4">
      <c r="A1" s="9">
        <v>40000</v>
      </c>
      <c r="B1" s="45" t="s">
        <v>47</v>
      </c>
      <c r="C1" s="44"/>
      <c r="D1" s="44"/>
      <c r="E1" s="44"/>
    </row>
    <row r="2" spans="1:6" s="1" customFormat="1" x14ac:dyDescent="0.4">
      <c r="A2" s="6"/>
      <c r="B2" s="7"/>
      <c r="C2" s="8"/>
      <c r="D2" s="8"/>
      <c r="E2" s="8"/>
    </row>
    <row r="3" spans="1:6" x14ac:dyDescent="0.4">
      <c r="A3" s="4" t="s">
        <v>49</v>
      </c>
      <c r="B3" s="3">
        <v>1</v>
      </c>
      <c r="D3" s="3" t="s">
        <v>44</v>
      </c>
      <c r="E3" s="3">
        <v>36</v>
      </c>
    </row>
    <row r="4" spans="1:6" x14ac:dyDescent="0.4">
      <c r="A4" s="2" t="s">
        <v>5</v>
      </c>
      <c r="B4" s="3">
        <v>29</v>
      </c>
      <c r="D4" s="3" t="s">
        <v>58</v>
      </c>
      <c r="E4" s="3">
        <v>2</v>
      </c>
    </row>
    <row r="5" spans="1:6" x14ac:dyDescent="0.4">
      <c r="A5" s="2" t="s">
        <v>6</v>
      </c>
      <c r="B5" s="3">
        <v>3</v>
      </c>
      <c r="D5" s="3" t="s">
        <v>57</v>
      </c>
      <c r="E5" s="3">
        <v>1</v>
      </c>
      <c r="F5" s="3" t="s">
        <v>40</v>
      </c>
    </row>
    <row r="6" spans="1:6" x14ac:dyDescent="0.4">
      <c r="A6" s="2" t="s">
        <v>7</v>
      </c>
      <c r="B6" s="3">
        <v>21</v>
      </c>
      <c r="D6" s="2" t="s">
        <v>9</v>
      </c>
      <c r="E6" s="3">
        <v>1</v>
      </c>
    </row>
    <row r="7" spans="1:6" x14ac:dyDescent="0.4">
      <c r="A7" s="2" t="s">
        <v>8</v>
      </c>
      <c r="B7" s="3">
        <v>7</v>
      </c>
      <c r="D7" s="2" t="s">
        <v>11</v>
      </c>
      <c r="E7" s="3">
        <v>38</v>
      </c>
    </row>
    <row r="8" spans="1:6" x14ac:dyDescent="0.4">
      <c r="A8" s="4" t="s">
        <v>41</v>
      </c>
      <c r="B8" s="3">
        <v>3</v>
      </c>
      <c r="D8" s="3" t="s">
        <v>43</v>
      </c>
      <c r="E8" s="3">
        <v>2</v>
      </c>
    </row>
    <row r="9" spans="1:6" x14ac:dyDescent="0.4">
      <c r="A9" s="2" t="s">
        <v>10</v>
      </c>
      <c r="B9" s="3">
        <v>53</v>
      </c>
      <c r="D9" s="2" t="s">
        <v>14</v>
      </c>
      <c r="E9" s="3">
        <v>2</v>
      </c>
    </row>
    <row r="10" spans="1:6" x14ac:dyDescent="0.4">
      <c r="A10" s="2" t="s">
        <v>50</v>
      </c>
      <c r="B10" s="3">
        <v>1</v>
      </c>
      <c r="D10" s="3" t="s">
        <v>39</v>
      </c>
      <c r="E10" s="3">
        <v>5</v>
      </c>
    </row>
    <row r="11" spans="1:6" x14ac:dyDescent="0.4">
      <c r="A11" s="2" t="s">
        <v>12</v>
      </c>
      <c r="B11" s="3">
        <v>54</v>
      </c>
      <c r="D11" s="2" t="s">
        <v>16</v>
      </c>
      <c r="E11" s="3">
        <v>5</v>
      </c>
    </row>
    <row r="12" spans="1:6" x14ac:dyDescent="0.4">
      <c r="A12" s="2" t="s">
        <v>13</v>
      </c>
      <c r="B12" s="3">
        <v>1</v>
      </c>
      <c r="D12" s="2" t="s">
        <v>18</v>
      </c>
      <c r="E12" s="3">
        <v>8</v>
      </c>
    </row>
    <row r="13" spans="1:6" x14ac:dyDescent="0.4">
      <c r="A13" s="2" t="s">
        <v>15</v>
      </c>
      <c r="B13" s="3">
        <v>20</v>
      </c>
      <c r="D13" s="2" t="s">
        <v>54</v>
      </c>
      <c r="E13" s="3">
        <v>1</v>
      </c>
    </row>
    <row r="14" spans="1:6" x14ac:dyDescent="0.4">
      <c r="A14" s="2" t="s">
        <v>17</v>
      </c>
      <c r="B14" s="3">
        <v>6</v>
      </c>
      <c r="D14" s="2" t="s">
        <v>20</v>
      </c>
      <c r="E14" s="3">
        <v>3</v>
      </c>
    </row>
    <row r="15" spans="1:6" x14ac:dyDescent="0.4">
      <c r="A15" s="2" t="s">
        <v>51</v>
      </c>
      <c r="B15" s="3">
        <v>5</v>
      </c>
      <c r="D15" s="2" t="s">
        <v>22</v>
      </c>
      <c r="E15" s="3">
        <v>41</v>
      </c>
    </row>
    <row r="16" spans="1:6" x14ac:dyDescent="0.4">
      <c r="A16" s="2" t="s">
        <v>19</v>
      </c>
      <c r="B16" s="3">
        <v>77</v>
      </c>
      <c r="D16" s="3" t="s">
        <v>56</v>
      </c>
      <c r="E16" s="3">
        <v>1</v>
      </c>
    </row>
    <row r="17" spans="1:5" x14ac:dyDescent="0.4">
      <c r="A17" s="2" t="s">
        <v>21</v>
      </c>
      <c r="B17" s="3">
        <v>5</v>
      </c>
      <c r="D17" s="2" t="s">
        <v>25</v>
      </c>
      <c r="E17" s="3">
        <v>62</v>
      </c>
    </row>
    <row r="18" spans="1:5" x14ac:dyDescent="0.4">
      <c r="A18" s="2" t="s">
        <v>23</v>
      </c>
      <c r="B18" s="3">
        <v>15</v>
      </c>
      <c r="D18" s="2" t="s">
        <v>26</v>
      </c>
      <c r="E18" s="3">
        <v>1</v>
      </c>
    </row>
    <row r="19" spans="1:5" x14ac:dyDescent="0.4">
      <c r="A19" s="2" t="s">
        <v>24</v>
      </c>
      <c r="B19" s="3">
        <v>49</v>
      </c>
      <c r="D19" s="2" t="s">
        <v>28</v>
      </c>
      <c r="E19" s="3">
        <v>10</v>
      </c>
    </row>
    <row r="20" spans="1:5" x14ac:dyDescent="0.4">
      <c r="A20" s="2" t="s">
        <v>0</v>
      </c>
      <c r="B20" s="3">
        <v>113</v>
      </c>
      <c r="D20" s="2" t="s">
        <v>2</v>
      </c>
      <c r="E20" s="3">
        <v>47</v>
      </c>
    </row>
    <row r="21" spans="1:5" x14ac:dyDescent="0.4">
      <c r="A21" s="2" t="s">
        <v>27</v>
      </c>
      <c r="B21" s="3">
        <v>34</v>
      </c>
      <c r="D21" s="2" t="s">
        <v>31</v>
      </c>
      <c r="E21" s="3">
        <v>24</v>
      </c>
    </row>
    <row r="22" spans="1:5" x14ac:dyDescent="0.4">
      <c r="A22" s="2" t="s">
        <v>29</v>
      </c>
      <c r="B22" s="3">
        <v>11</v>
      </c>
      <c r="D22" s="2" t="s">
        <v>33</v>
      </c>
      <c r="E22" s="3">
        <v>17</v>
      </c>
    </row>
    <row r="23" spans="1:5" x14ac:dyDescent="0.4">
      <c r="A23" s="2" t="s">
        <v>30</v>
      </c>
      <c r="B23" s="3">
        <v>4</v>
      </c>
      <c r="D23" s="2" t="s">
        <v>3</v>
      </c>
      <c r="E23" s="3">
        <v>16</v>
      </c>
    </row>
    <row r="24" spans="1:5" x14ac:dyDescent="0.4">
      <c r="A24" s="4" t="s">
        <v>42</v>
      </c>
      <c r="B24" s="3">
        <v>1</v>
      </c>
      <c r="D24" s="3" t="s">
        <v>55</v>
      </c>
      <c r="E24" s="3">
        <v>2</v>
      </c>
    </row>
    <row r="25" spans="1:5" x14ac:dyDescent="0.4">
      <c r="A25" s="2" t="s">
        <v>32</v>
      </c>
      <c r="B25" s="3">
        <v>18</v>
      </c>
      <c r="D25" s="2" t="s">
        <v>37</v>
      </c>
      <c r="E25" s="3">
        <v>6</v>
      </c>
    </row>
    <row r="26" spans="1:5" x14ac:dyDescent="0.4">
      <c r="A26" s="4" t="s">
        <v>48</v>
      </c>
      <c r="B26" s="3">
        <v>1</v>
      </c>
      <c r="D26" s="3" t="s">
        <v>45</v>
      </c>
      <c r="E26" s="3">
        <v>1</v>
      </c>
    </row>
    <row r="27" spans="1:5" x14ac:dyDescent="0.4">
      <c r="A27" s="2" t="s">
        <v>34</v>
      </c>
      <c r="B27" s="3">
        <v>22</v>
      </c>
      <c r="D27" s="3" t="s">
        <v>53</v>
      </c>
      <c r="E27" s="3">
        <v>1</v>
      </c>
    </row>
    <row r="28" spans="1:5" x14ac:dyDescent="0.4">
      <c r="A28" s="2" t="s">
        <v>35</v>
      </c>
      <c r="B28" s="3">
        <v>21</v>
      </c>
      <c r="D28" s="3" t="s">
        <v>46</v>
      </c>
      <c r="E28" s="3">
        <v>822</v>
      </c>
    </row>
    <row r="29" spans="1:5" x14ac:dyDescent="0.4">
      <c r="A29" s="2" t="s">
        <v>36</v>
      </c>
      <c r="B29" s="3">
        <v>32</v>
      </c>
      <c r="D29" s="2" t="s">
        <v>38</v>
      </c>
      <c r="E29" s="3">
        <v>6</v>
      </c>
    </row>
    <row r="30" spans="1:5" x14ac:dyDescent="0.4">
      <c r="A30" s="2" t="s">
        <v>1</v>
      </c>
      <c r="B30" s="3">
        <v>140</v>
      </c>
      <c r="D30" s="3" t="s">
        <v>52</v>
      </c>
      <c r="E30" s="3">
        <v>1</v>
      </c>
    </row>
    <row r="31" spans="1:5" x14ac:dyDescent="0.4">
      <c r="B31" s="3" t="s">
        <v>40</v>
      </c>
    </row>
    <row r="32" spans="1:5" x14ac:dyDescent="0.4">
      <c r="A32" s="4" t="s">
        <v>40</v>
      </c>
      <c r="B32" s="3" t="s">
        <v>40</v>
      </c>
      <c r="D32" s="5" t="s">
        <v>4</v>
      </c>
      <c r="E32" s="1">
        <v>1909</v>
      </c>
    </row>
    <row r="33" spans="4:5" s="1" customFormat="1" x14ac:dyDescent="0.4">
      <c r="D33" s="3"/>
      <c r="E33" s="3"/>
    </row>
  </sheetData>
  <mergeCells count="1">
    <mergeCell ref="B1:E1"/>
  </mergeCells>
  <phoneticPr fontId="1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'Sheet1 (2)'!Print_Area</vt:lpstr>
    </vt:vector>
  </TitlesOfParts>
  <Company>Association of Computational Linguistics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Rasmussen</dc:creator>
  <cp:lastModifiedBy>user</cp:lastModifiedBy>
  <cp:lastPrinted>2020-02-11T23:36:04Z</cp:lastPrinted>
  <dcterms:created xsi:type="dcterms:W3CDTF">2005-06-22T20:28:21Z</dcterms:created>
  <dcterms:modified xsi:type="dcterms:W3CDTF">2020-02-11T23:36:21Z</dcterms:modified>
</cp:coreProperties>
</file>